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5_TT TALLI sekalaista\Tulokset\"/>
    </mc:Choice>
  </mc:AlternateContent>
  <xr:revisionPtr revIDLastSave="0" documentId="13_ncr:1_{D1BF8FAD-E46C-4E94-BE57-2701A76126EB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Säännöt" sheetId="3" r:id="rId1"/>
    <sheet name="TT Cup" sheetId="1" r:id="rId2"/>
  </sheets>
  <calcPr calcId="191029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N16" i="1" l="1"/>
  <c r="K16" i="1"/>
  <c r="K6" i="1"/>
  <c r="K7" i="1"/>
  <c r="K8" i="1"/>
  <c r="K9" i="1"/>
  <c r="K10" i="1"/>
  <c r="K11" i="1"/>
  <c r="K12" i="1"/>
  <c r="K13" i="1"/>
  <c r="K14" i="1"/>
  <c r="K15" i="1"/>
  <c r="K5" i="1"/>
  <c r="N6" i="1"/>
  <c r="N7" i="1"/>
  <c r="N8" i="1"/>
  <c r="N9" i="1"/>
  <c r="N10" i="1"/>
  <c r="N11" i="1"/>
  <c r="N12" i="1"/>
  <c r="N13" i="1"/>
  <c r="N14" i="1"/>
  <c r="N15" i="1"/>
  <c r="N5" i="1"/>
  <c r="G6" i="1"/>
  <c r="G7" i="1"/>
  <c r="G8" i="1"/>
  <c r="G9" i="1"/>
  <c r="G10" i="1"/>
  <c r="G11" i="1"/>
  <c r="G12" i="1"/>
  <c r="G13" i="1"/>
  <c r="G14" i="1"/>
  <c r="G15" i="1"/>
  <c r="G5" i="1"/>
  <c r="D6" i="1"/>
  <c r="D7" i="1"/>
  <c r="D8" i="1"/>
  <c r="D9" i="1"/>
  <c r="D10" i="1"/>
  <c r="D11" i="1"/>
  <c r="D12" i="1"/>
  <c r="D13" i="1"/>
  <c r="D14" i="1"/>
  <c r="D15" i="1"/>
  <c r="D5" i="1"/>
  <c r="P5" i="1" l="1"/>
</calcChain>
</file>

<file path=xl/sharedStrings.xml><?xml version="1.0" encoding="utf-8"?>
<sst xmlns="http://schemas.openxmlformats.org/spreadsheetml/2006/main" count="71" uniqueCount="68">
  <si>
    <t>Nimi</t>
  </si>
  <si>
    <t>Pyöräily</t>
  </si>
  <si>
    <t>Hiihto</t>
  </si>
  <si>
    <t>yht</t>
  </si>
  <si>
    <t>pist</t>
  </si>
  <si>
    <t>Cup</t>
  </si>
  <si>
    <t>Kisat:</t>
  </si>
  <si>
    <t>TT HAPPO CUP 2020</t>
  </si>
  <si>
    <t>SÄÄNNÖT TT HAPPO CUP</t>
  </si>
  <si>
    <t>Juoksu</t>
  </si>
  <si>
    <t>RH / RLS</t>
  </si>
  <si>
    <t>Sij</t>
  </si>
  <si>
    <t>Hiihto:</t>
  </si>
  <si>
    <t>Pyöräily:</t>
  </si>
  <si>
    <t>Rullahiihto / -luistelu</t>
  </si>
  <si>
    <t>Juoksu:</t>
  </si>
  <si>
    <t>1. Mansikkamaraton 10km</t>
  </si>
  <si>
    <t>2. Kohnan lenkki 10km</t>
  </si>
  <si>
    <t>1. TT TALLI mestaruus (p) 5km</t>
  </si>
  <si>
    <t>2. TT TALLI mestaruus (v) 5km</t>
  </si>
  <si>
    <t>1. TT TALLI Kevätmestaruus 10km</t>
  </si>
  <si>
    <t>2. TT TALLI Syysmestaruus 10km</t>
  </si>
  <si>
    <t>1. TT TALLI Kevätmestaruustempo 10km</t>
  </si>
  <si>
    <t>2. TT TALLI Syysmestaruustempo 10km</t>
  </si>
  <si>
    <t>TT Happo Cup osakilpailujen lisäksi mestaruuksista kisataan:</t>
  </si>
  <si>
    <t>1. Hiihto pitkä (p/v) 20km</t>
  </si>
  <si>
    <t>2. Rullahiihto, tasatyöntö 10km</t>
  </si>
  <si>
    <t>3. Parisuunnistus 5-10km</t>
  </si>
  <si>
    <t>6= 1p</t>
  </si>
  <si>
    <t>7= 2p</t>
  </si>
  <si>
    <t>8=3p</t>
  </si>
  <si>
    <t>1. Happokuningatar</t>
  </si>
  <si>
    <t>2. Happokuningas</t>
  </si>
  <si>
    <t>3. Päällikön pytty</t>
  </si>
  <si>
    <t>* miesten sarjan voittaja</t>
  </si>
  <si>
    <t xml:space="preserve">* erikoismaininta </t>
  </si>
  <si>
    <t>* tallipäällikön valinta</t>
  </si>
  <si>
    <t>- aktiivisuus</t>
  </si>
  <si>
    <t>- yllätyksellisyys</t>
  </si>
  <si>
    <t>- venymiskyky</t>
  </si>
  <si>
    <t>- kehittyminen</t>
  </si>
  <si>
    <t>- kokeilunahalu ja rohkeus</t>
  </si>
  <si>
    <t>* ei pelkästään menestyksestä vaan esim:</t>
  </si>
  <si>
    <t>BP</t>
  </si>
  <si>
    <r>
      <t>1. TT  Happo Cupissa  jokaisessa osakilpailussa sarjat: N</t>
    </r>
    <r>
      <rPr>
        <b/>
        <sz val="12"/>
        <color theme="1"/>
        <rFont val="Calibri"/>
        <family val="2"/>
        <scheme val="minor"/>
      </rPr>
      <t>aiset / Miehet</t>
    </r>
  </si>
  <si>
    <r>
      <t xml:space="preserve">2. Jokainen kilpailu </t>
    </r>
    <r>
      <rPr>
        <b/>
        <sz val="12"/>
        <color theme="1"/>
        <rFont val="Calibri"/>
        <family val="2"/>
        <scheme val="minor"/>
      </rPr>
      <t>pisteytetään 10,9,8,7,6,5,4,3,2,1</t>
    </r>
  </si>
  <si>
    <r>
      <rPr>
        <b/>
        <sz val="12"/>
        <color theme="1"/>
        <rFont val="Calibri"/>
        <family val="2"/>
        <scheme val="minor"/>
      </rPr>
      <t>3. Kokonaiskilpailussa</t>
    </r>
    <r>
      <rPr>
        <sz val="12"/>
        <color theme="1"/>
        <rFont val="Calibri"/>
        <family val="2"/>
        <scheme val="minor"/>
      </rPr>
      <t xml:space="preserve"> huomioidaan </t>
    </r>
    <r>
      <rPr>
        <b/>
        <sz val="12"/>
        <color theme="1"/>
        <rFont val="Calibri"/>
        <family val="2"/>
        <scheme val="minor"/>
      </rPr>
      <t>vain yhteispisteet</t>
    </r>
  </si>
  <si>
    <r>
      <t>4. Osallistuttava vähintään</t>
    </r>
    <r>
      <rPr>
        <b/>
        <sz val="12"/>
        <color theme="1"/>
        <rFont val="Calibri"/>
        <family val="2"/>
        <scheme val="minor"/>
      </rPr>
      <t xml:space="preserve"> viiteen (5) osakilpailuun,</t>
    </r>
    <r>
      <rPr>
        <sz val="12"/>
        <color theme="1"/>
        <rFont val="Calibri"/>
        <family val="2"/>
        <scheme val="minor"/>
      </rPr>
      <t xml:space="preserve"> että pääsee mukaan lopputuloksiin</t>
    </r>
  </si>
  <si>
    <r>
      <t>5.  Mikäli osallistuu enemmän kuin viiteen(5) osakilpailuun , saa</t>
    </r>
    <r>
      <rPr>
        <b/>
        <sz val="12"/>
        <color theme="1"/>
        <rFont val="Calibri"/>
        <family val="2"/>
        <scheme val="minor"/>
      </rPr>
      <t xml:space="preserve"> bonuspisteitä:</t>
    </r>
  </si>
  <si>
    <r>
      <t>6. Kilpaillaan seuraavista</t>
    </r>
    <r>
      <rPr>
        <b/>
        <sz val="12"/>
        <color theme="1"/>
        <rFont val="Calibri"/>
        <family val="2"/>
        <scheme val="minor"/>
      </rPr>
      <t xml:space="preserve"> kiertopalkinnoista:</t>
    </r>
  </si>
  <si>
    <t>*naisten sarja voittaja</t>
  </si>
  <si>
    <t>- tms muu merkittävä suoritus tai</t>
  </si>
  <si>
    <t xml:space="preserve">  esitys kauden aikana</t>
  </si>
  <si>
    <t>Jantunen Tanja</t>
  </si>
  <si>
    <t>Vehmanen Taina</t>
  </si>
  <si>
    <t>Mäentaus Jukka</t>
  </si>
  <si>
    <t>Heinilä Johannes</t>
  </si>
  <si>
    <t>Lehtonen Timo</t>
  </si>
  <si>
    <t>Lepistö Mika</t>
  </si>
  <si>
    <t>3. TT TALLI Rullismestaruus, pitkä, 30km</t>
  </si>
  <si>
    <t>9=4p</t>
  </si>
  <si>
    <t>Niemi Kari</t>
  </si>
  <si>
    <t>Ahonkivi Ismo</t>
  </si>
  <si>
    <t>Pörsti Markus</t>
  </si>
  <si>
    <t>Lehtimäki Timo</t>
  </si>
  <si>
    <t>Tuomi Rauno</t>
  </si>
  <si>
    <t>Huppunen Jyri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</si>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</sst>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99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99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7" fillId="0" borderId="0" xfId="0" applyFont="1"/>
    <xf numFmtId="49" fontId="7" fillId="0" borderId="0" xfId="0" applyNumberFormat="1" applyFont="1"/>
    <xf numFmtId="0" fontId="3" fillId="4" borderId="10" xfId="0" applyFont="1" applyFill="1" applyBorder="1" applyAlignment="1">
      <alignment vertical="top"/>
    </xf>
    <xf numFmtId="0" fontId="0" fillId="4" borderId="11" xfId="0" applyFill="1" applyBorder="1" applyAlignment="1"/>
    <xf numFmtId="0" fontId="0" fillId="4" borderId="7" xfId="0" applyFill="1" applyBorder="1" applyAlignment="1"/>
    <xf numFmtId="0" fontId="0" fillId="4" borderId="8" xfId="0" applyFill="1" applyBorder="1" applyAlignment="1"/>
    <xf numFmtId="0" fontId="0" fillId="4" borderId="9" xfId="0" applyFill="1" applyBorder="1" applyAlignment="1"/>
    <xf numFmtId="0" fontId="0" fillId="0" borderId="0" xfId="0" applyBorder="1" applyAlignment="1"/>
    <xf numFmtId="0" fontId="0" fillId="4" borderId="12" xfId="0" applyFill="1" applyBorder="1" applyAlignment="1"/>
    <xf numFmtId="0" fontId="0" fillId="4" borderId="0" xfId="0" applyFill="1" applyBorder="1" applyAlignment="1"/>
    <xf numFmtId="0" fontId="0" fillId="4" borderId="13" xfId="0" applyFill="1" applyBorder="1" applyAlignment="1"/>
    <xf numFmtId="0" fontId="0" fillId="4" borderId="14" xfId="0" applyFill="1" applyBorder="1" applyAlignment="1"/>
    <xf numFmtId="0" fontId="7" fillId="5" borderId="1" xfId="0" applyFont="1" applyFill="1" applyBorder="1"/>
    <xf numFmtId="1" fontId="7" fillId="5" borderId="1" xfId="0" applyNumberFormat="1" applyFont="1" applyFill="1" applyBorder="1" applyAlignment="1"/>
    <xf numFmtId="1" fontId="6" fillId="5" borderId="1" xfId="0" applyNumberFormat="1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1" fontId="11" fillId="5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1" fontId="13" fillId="5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4" borderId="1" xfId="0" applyFont="1" applyFill="1" applyBorder="1"/>
    <xf numFmtId="0" fontId="6" fillId="8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0" xfId="0" applyFont="1" applyFill="1"/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7" fillId="4" borderId="1" xfId="0" applyFont="1" applyFill="1" applyBorder="1"/>
    <xf numFmtId="0" fontId="6" fillId="0" borderId="0" xfId="0" applyFont="1"/>
    <xf numFmtId="0" fontId="10" fillId="0" borderId="0" xfId="0" applyFont="1"/>
    <xf numFmtId="0" fontId="13" fillId="0" borderId="0" xfId="0" applyFont="1"/>
    <xf numFmtId="1" fontId="13" fillId="5" borderId="1" xfId="0" applyNumberFormat="1" applyFont="1" applyFill="1" applyBorder="1" applyAlignment="1"/>
    <xf numFmtId="0" fontId="0" fillId="5" borderId="1" xfId="0" applyFill="1" applyBorder="1"/>
    <xf numFmtId="1" fontId="0" fillId="5" borderId="1" xfId="0" applyNumberFormat="1" applyFont="1" applyFill="1" applyBorder="1" applyAlignment="1"/>
    <xf numFmtId="1" fontId="1" fillId="5" borderId="1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vertical="top"/>
    </xf>
    <xf numFmtId="0" fontId="1" fillId="4" borderId="11" xfId="0" applyFont="1" applyFill="1" applyBorder="1" applyAlignment="1">
      <alignment vertical="top"/>
    </xf>
    <xf numFmtId="0" fontId="0" fillId="4" borderId="12" xfId="0" applyFill="1" applyBorder="1" applyAlignment="1"/>
    <xf numFmtId="0" fontId="1" fillId="4" borderId="8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0" fillId="4" borderId="14" xfId="0" applyFill="1" applyBorder="1" applyAlignment="1"/>
    <xf numFmtId="0" fontId="6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1" fontId="7" fillId="4" borderId="1" xfId="0" applyNumberFormat="1" applyFont="1" applyFill="1" applyBorder="1" applyAlignment="1"/>
    <xf numFmtId="1" fontId="13" fillId="4" borderId="1" xfId="0" applyNumberFormat="1" applyFont="1" applyFill="1" applyBorder="1" applyAlignment="1"/>
    <xf numFmtId="1" fontId="6" fillId="4" borderId="1" xfId="0" applyNumberFormat="1" applyFont="1" applyFill="1" applyBorder="1" applyAlignment="1">
      <alignment horizontal="center"/>
    </xf>
    <xf numFmtId="1" fontId="13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0099FF"/>
      <color rgb="FF0000FF"/>
      <color rgb="FF3366FF"/>
      <color rgb="FF6600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</xdr:colOff>
      <xdr:row>0</xdr:row>
      <xdr:rowOff>76200</xdr:rowOff>
    </xdr:from>
    <xdr:to>
      <xdr:col>8</xdr:col>
      <xdr:colOff>219076</xdr:colOff>
      <xdr:row>1</xdr:row>
      <xdr:rowOff>59607</xdr:rowOff>
    </xdr:to>
    <xdr:pic>
      <xdr:nvPicPr>
        <xdr:cNvPr id="2" name="Kuva 1" descr="TT Talli Logo15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24350" y="76200"/>
          <a:ext cx="771526" cy="440607"/>
        </a:xfrm>
        <a:prstGeom prst="rect">
          <a:avLst/>
        </a:prstGeom>
      </xdr:spPr>
    </xdr:pic>
    <xdr:clientData/>
  </xdr:twoCellAnchor>
  <xdr:twoCellAnchor editAs="oneCell">
    <xdr:from>
      <xdr:col>6</xdr:col>
      <xdr:colOff>9525</xdr:colOff>
      <xdr:row>15</xdr:row>
      <xdr:rowOff>15425</xdr:rowOff>
    </xdr:from>
    <xdr:to>
      <xdr:col>7</xdr:col>
      <xdr:colOff>523875</xdr:colOff>
      <xdr:row>21</xdr:row>
      <xdr:rowOff>161475</xdr:rowOff>
    </xdr:to>
    <xdr:pic>
      <xdr:nvPicPr>
        <xdr:cNvPr id="3" name="Kuva 2" descr="IMG_20200111_172918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67125" y="3711125"/>
          <a:ext cx="1123950" cy="1498600"/>
        </a:xfrm>
        <a:prstGeom prst="rect">
          <a:avLst/>
        </a:prstGeom>
      </xdr:spPr>
    </xdr:pic>
    <xdr:clientData/>
  </xdr:twoCellAnchor>
  <xdr:twoCellAnchor editAs="oneCell">
    <xdr:from>
      <xdr:col>6</xdr:col>
      <xdr:colOff>38100</xdr:colOff>
      <xdr:row>23</xdr:row>
      <xdr:rowOff>161925</xdr:rowOff>
    </xdr:from>
    <xdr:to>
      <xdr:col>7</xdr:col>
      <xdr:colOff>523875</xdr:colOff>
      <xdr:row>31</xdr:row>
      <xdr:rowOff>22225</xdr:rowOff>
    </xdr:to>
    <xdr:pic>
      <xdr:nvPicPr>
        <xdr:cNvPr id="4" name="Kuva 3" descr="IMG_20200111_172926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95700" y="5610225"/>
          <a:ext cx="1095375" cy="1460500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33</xdr:row>
      <xdr:rowOff>38099</xdr:rowOff>
    </xdr:from>
    <xdr:to>
      <xdr:col>8</xdr:col>
      <xdr:colOff>537994</xdr:colOff>
      <xdr:row>41</xdr:row>
      <xdr:rowOff>95024</xdr:rowOff>
    </xdr:to>
    <xdr:pic>
      <xdr:nvPicPr>
        <xdr:cNvPr id="5" name="Kuva 4" descr="IMG_20200111_172900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171950" y="7486649"/>
          <a:ext cx="1242844" cy="165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103042</xdr:colOff>
      <xdr:row>0</xdr:row>
      <xdr:rowOff>52236</xdr:rowOff>
    </xdr:from>
    <xdr:to>
      <xdr:col>8</xdr:col>
      <xdr:colOff>347228</xdr:colOff>
      <xdr:row>1</xdr:row>
      <xdr:rowOff>177186</xdr:rowOff>
    </xdr:to>
    <xdr:pic>
      <xdr:nvPicPr>
        <xdr:cNvPr id="2" name="Kuva 1" descr="TT Talli Logo15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64451" y="52236"/>
          <a:ext cx="685800" cy="393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workbookViewId="0">
      <selection activeCell="J13" sqref="J13"/>
    </sheetView>
  </sheetViews>
  <sheetFormatPr defaultRowHeight="15" x14ac:dyDescent="0.25"/>
  <cols>
    <col min="9" max="9" width="11" customWidth="1"/>
    <col min="14" max="14" width="10.28515625" customWidth="1"/>
  </cols>
  <sheetData>
    <row r="1" spans="1:14" ht="36" x14ac:dyDescent="0.25">
      <c r="A1" s="5" t="s">
        <v>8</v>
      </c>
      <c r="B1" s="6"/>
      <c r="C1" s="6"/>
      <c r="D1" s="6"/>
      <c r="E1" s="6"/>
      <c r="F1" s="6"/>
      <c r="G1" s="6"/>
      <c r="H1" s="6"/>
      <c r="I1" s="11"/>
      <c r="J1" s="10"/>
      <c r="K1" s="10"/>
      <c r="L1" s="10"/>
      <c r="M1" s="10"/>
      <c r="N1" s="10"/>
    </row>
    <row r="2" spans="1:14" x14ac:dyDescent="0.25">
      <c r="A2" s="7"/>
      <c r="B2" s="12"/>
      <c r="C2" s="12"/>
      <c r="D2" s="12"/>
      <c r="E2" s="12"/>
      <c r="F2" s="12"/>
      <c r="G2" s="12"/>
      <c r="H2" s="12"/>
      <c r="I2" s="13"/>
      <c r="J2" s="10"/>
      <c r="K2" s="10"/>
      <c r="L2" s="10"/>
      <c r="M2" s="10"/>
      <c r="N2" s="10"/>
    </row>
    <row r="3" spans="1:14" x14ac:dyDescent="0.25">
      <c r="A3" s="8"/>
      <c r="B3" s="9"/>
      <c r="C3" s="9"/>
      <c r="D3" s="9"/>
      <c r="E3" s="9"/>
      <c r="F3" s="9"/>
      <c r="G3" s="9"/>
      <c r="H3" s="9"/>
      <c r="I3" s="14"/>
      <c r="J3" s="10"/>
      <c r="K3" s="10"/>
      <c r="L3" s="10"/>
      <c r="M3" s="10"/>
      <c r="N3" s="10"/>
    </row>
    <row r="4" spans="1:14" ht="18.75" x14ac:dyDescent="0.3">
      <c r="A4" s="3" t="s">
        <v>44</v>
      </c>
      <c r="B4" s="3"/>
      <c r="C4" s="3"/>
      <c r="D4" s="3"/>
      <c r="E4" s="3"/>
      <c r="F4" s="3"/>
      <c r="G4" s="3"/>
      <c r="H4" s="3"/>
      <c r="I4" s="3"/>
      <c r="J4" s="2"/>
      <c r="K4" s="2"/>
    </row>
    <row r="5" spans="1:14" ht="18.75" x14ac:dyDescent="0.3">
      <c r="A5" s="3"/>
      <c r="B5" s="3"/>
      <c r="C5" s="3"/>
      <c r="D5" s="3"/>
      <c r="E5" s="3"/>
      <c r="F5" s="3"/>
      <c r="G5" s="3"/>
      <c r="H5" s="3"/>
      <c r="I5" s="3"/>
      <c r="J5" s="2"/>
      <c r="K5" s="2"/>
    </row>
    <row r="6" spans="1:14" ht="18.75" x14ac:dyDescent="0.3">
      <c r="A6" s="3" t="s">
        <v>45</v>
      </c>
      <c r="B6" s="3"/>
      <c r="C6" s="3"/>
      <c r="D6" s="3"/>
      <c r="E6" s="3"/>
      <c r="F6" s="3"/>
      <c r="G6" s="3"/>
      <c r="H6" s="3"/>
      <c r="I6" s="3"/>
      <c r="J6" s="2"/>
      <c r="K6" s="2"/>
    </row>
    <row r="7" spans="1:14" ht="18.75" x14ac:dyDescent="0.3">
      <c r="A7" s="3"/>
      <c r="B7" s="3"/>
      <c r="C7" s="3"/>
      <c r="D7" s="3"/>
      <c r="E7" s="3"/>
      <c r="F7" s="3"/>
      <c r="G7" s="3"/>
      <c r="H7" s="3"/>
      <c r="I7" s="3"/>
      <c r="J7" s="2"/>
      <c r="K7" s="2"/>
    </row>
    <row r="8" spans="1:14" ht="18.75" x14ac:dyDescent="0.3">
      <c r="A8" s="3" t="s">
        <v>46</v>
      </c>
      <c r="B8" s="3"/>
      <c r="C8" s="3"/>
      <c r="D8" s="3"/>
      <c r="E8" s="3"/>
      <c r="F8" s="3"/>
      <c r="G8" s="3"/>
      <c r="H8" s="3"/>
      <c r="I8" s="3"/>
      <c r="J8" s="2"/>
      <c r="K8" s="2"/>
    </row>
    <row r="9" spans="1:14" ht="18.75" x14ac:dyDescent="0.3">
      <c r="A9" s="3"/>
      <c r="B9" s="3"/>
      <c r="C9" s="3"/>
      <c r="D9" s="3"/>
      <c r="E9" s="3"/>
      <c r="F9" s="3"/>
      <c r="G9" s="3"/>
      <c r="H9" s="3"/>
      <c r="I9" s="3"/>
      <c r="J9" s="2"/>
      <c r="K9" s="2"/>
    </row>
    <row r="10" spans="1:14" ht="18.75" x14ac:dyDescent="0.3">
      <c r="A10" s="3" t="s">
        <v>47</v>
      </c>
      <c r="B10" s="3"/>
      <c r="C10" s="3"/>
      <c r="D10" s="3"/>
      <c r="E10" s="3"/>
      <c r="F10" s="3"/>
      <c r="G10" s="3"/>
      <c r="H10" s="3"/>
      <c r="I10" s="3"/>
      <c r="J10" s="2"/>
      <c r="K10" s="2"/>
    </row>
    <row r="11" spans="1:14" ht="18.75" x14ac:dyDescent="0.3">
      <c r="A11" s="3"/>
      <c r="B11" s="3"/>
      <c r="C11" s="3"/>
      <c r="D11" s="3"/>
      <c r="E11" s="3"/>
      <c r="F11" s="3"/>
      <c r="G11" s="3"/>
      <c r="H11" s="3"/>
      <c r="I11" s="3"/>
      <c r="J11" s="2"/>
      <c r="K11" s="2"/>
    </row>
    <row r="12" spans="1:14" ht="18.75" x14ac:dyDescent="0.3">
      <c r="A12" s="3" t="s">
        <v>48</v>
      </c>
      <c r="B12" s="3"/>
      <c r="C12" s="3"/>
      <c r="D12" s="3"/>
      <c r="E12" s="3"/>
      <c r="F12" s="3"/>
      <c r="G12" s="3"/>
      <c r="H12" s="3"/>
      <c r="I12" s="3"/>
      <c r="J12" s="2"/>
      <c r="K12" s="2"/>
    </row>
    <row r="13" spans="1:14" ht="18.75" x14ac:dyDescent="0.3">
      <c r="A13" s="3"/>
      <c r="B13" s="3" t="s">
        <v>28</v>
      </c>
      <c r="C13" s="3"/>
      <c r="D13" s="3" t="s">
        <v>29</v>
      </c>
      <c r="E13" s="3"/>
      <c r="F13" s="3" t="s">
        <v>30</v>
      </c>
      <c r="G13" s="3"/>
      <c r="H13" s="3" t="s">
        <v>60</v>
      </c>
      <c r="I13" s="3"/>
      <c r="J13" s="2"/>
      <c r="K13" s="2"/>
    </row>
    <row r="14" spans="1:14" ht="18.75" x14ac:dyDescent="0.3">
      <c r="A14" s="3"/>
      <c r="B14" s="3"/>
      <c r="C14" s="3"/>
      <c r="D14" s="3"/>
      <c r="E14" s="3"/>
      <c r="F14" s="3"/>
      <c r="G14" s="3"/>
      <c r="H14" s="3"/>
      <c r="I14" s="3"/>
      <c r="J14" s="2"/>
      <c r="K14" s="2"/>
    </row>
    <row r="15" spans="1:14" ht="18.75" x14ac:dyDescent="0.3">
      <c r="A15" s="3" t="s">
        <v>49</v>
      </c>
      <c r="B15" s="3"/>
      <c r="C15" s="3"/>
      <c r="D15" s="3"/>
      <c r="E15" s="3"/>
      <c r="F15" s="3"/>
      <c r="G15" s="3"/>
      <c r="H15" s="3"/>
      <c r="I15" s="3"/>
      <c r="J15" s="2"/>
      <c r="K15" s="2"/>
    </row>
    <row r="16" spans="1:14" ht="18.75" x14ac:dyDescent="0.3">
      <c r="A16" s="3"/>
      <c r="B16" s="3" t="s">
        <v>31</v>
      </c>
      <c r="C16" s="3"/>
      <c r="D16" s="3"/>
      <c r="E16" s="3"/>
      <c r="F16" s="3"/>
      <c r="G16" s="3"/>
      <c r="H16" s="3"/>
      <c r="I16" s="3"/>
      <c r="J16" s="2"/>
      <c r="K16" s="2"/>
    </row>
    <row r="17" spans="1:11" ht="18.75" x14ac:dyDescent="0.3">
      <c r="A17" s="3"/>
      <c r="B17" s="3"/>
      <c r="C17" s="4" t="s">
        <v>50</v>
      </c>
      <c r="D17" s="4"/>
      <c r="E17" s="4"/>
      <c r="F17" s="3"/>
      <c r="G17" s="3"/>
      <c r="H17" s="3"/>
      <c r="I17" s="3"/>
      <c r="J17" s="2"/>
      <c r="K17" s="2"/>
    </row>
    <row r="18" spans="1:11" ht="18.75" x14ac:dyDescent="0.3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11" ht="18.75" x14ac:dyDescent="0.3">
      <c r="A19" s="3"/>
      <c r="J19" s="2"/>
      <c r="K19" s="2"/>
    </row>
    <row r="20" spans="1:11" ht="15.75" x14ac:dyDescent="0.25">
      <c r="A20" s="3"/>
    </row>
    <row r="21" spans="1:11" ht="15.75" x14ac:dyDescent="0.25">
      <c r="A21" s="3"/>
    </row>
    <row r="22" spans="1:11" ht="15.75" x14ac:dyDescent="0.25">
      <c r="A22" s="3"/>
    </row>
    <row r="23" spans="1:11" ht="15.75" x14ac:dyDescent="0.25">
      <c r="A23" s="3"/>
      <c r="B23" s="3" t="s">
        <v>32</v>
      </c>
      <c r="C23" s="3"/>
      <c r="D23" s="3"/>
      <c r="E23" s="3"/>
      <c r="F23" s="3"/>
      <c r="G23" s="3"/>
      <c r="H23" s="3"/>
      <c r="I23" s="3"/>
    </row>
    <row r="24" spans="1:11" ht="15.75" x14ac:dyDescent="0.25">
      <c r="A24" s="3"/>
      <c r="B24" s="3"/>
      <c r="C24" s="3" t="s">
        <v>34</v>
      </c>
      <c r="D24" s="3"/>
      <c r="E24" s="3"/>
      <c r="F24" s="3"/>
      <c r="G24" s="3"/>
      <c r="H24" s="3"/>
      <c r="I24" s="3"/>
    </row>
    <row r="25" spans="1:11" ht="15.75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11" ht="15.75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11" ht="15.75" x14ac:dyDescent="0.25">
      <c r="A27" s="3"/>
    </row>
    <row r="28" spans="1:11" ht="15.75" x14ac:dyDescent="0.25">
      <c r="A28" s="3"/>
    </row>
    <row r="29" spans="1:11" ht="15.75" x14ac:dyDescent="0.25">
      <c r="A29" s="3"/>
    </row>
    <row r="30" spans="1:11" ht="15.75" x14ac:dyDescent="0.25">
      <c r="A30" s="3"/>
    </row>
    <row r="31" spans="1:11" ht="15.75" x14ac:dyDescent="0.25">
      <c r="A31" s="3"/>
    </row>
    <row r="32" spans="1:11" ht="15.75" x14ac:dyDescent="0.25">
      <c r="A32" s="3"/>
      <c r="B32" s="3" t="s">
        <v>33</v>
      </c>
      <c r="C32" s="3"/>
      <c r="D32" s="3"/>
      <c r="E32" s="3"/>
      <c r="F32" s="3"/>
      <c r="G32" s="3"/>
      <c r="H32" s="3"/>
      <c r="I32" s="3"/>
    </row>
    <row r="33" spans="1:9" ht="15.75" x14ac:dyDescent="0.25">
      <c r="A33" s="3"/>
      <c r="B33" s="3"/>
      <c r="C33" s="3" t="s">
        <v>35</v>
      </c>
      <c r="D33" s="3"/>
      <c r="E33" s="3"/>
      <c r="F33" s="3"/>
      <c r="G33" s="3"/>
      <c r="H33" s="3"/>
      <c r="I33" s="3"/>
    </row>
    <row r="34" spans="1:9" ht="15.75" x14ac:dyDescent="0.25">
      <c r="B34" s="3"/>
      <c r="C34" s="3" t="s">
        <v>36</v>
      </c>
      <c r="D34" s="3"/>
      <c r="E34" s="3"/>
      <c r="F34" s="3"/>
      <c r="G34" s="3"/>
      <c r="H34" s="3"/>
      <c r="I34" s="3"/>
    </row>
    <row r="35" spans="1:9" ht="15.75" x14ac:dyDescent="0.25">
      <c r="B35" s="3"/>
      <c r="C35" s="3" t="s">
        <v>42</v>
      </c>
      <c r="D35" s="3"/>
      <c r="E35" s="3"/>
      <c r="F35" s="3"/>
      <c r="G35" s="3"/>
      <c r="H35" s="3"/>
      <c r="I35" s="3"/>
    </row>
    <row r="36" spans="1:9" ht="15.75" x14ac:dyDescent="0.25">
      <c r="B36" s="3"/>
      <c r="C36" s="3"/>
      <c r="D36" s="4" t="s">
        <v>37</v>
      </c>
      <c r="E36" s="4"/>
      <c r="F36" s="3"/>
      <c r="G36" s="3"/>
      <c r="H36" s="3"/>
      <c r="I36" s="3"/>
    </row>
    <row r="37" spans="1:9" ht="15.75" x14ac:dyDescent="0.25">
      <c r="B37" s="3"/>
      <c r="C37" s="3"/>
      <c r="D37" s="4" t="s">
        <v>38</v>
      </c>
      <c r="E37" s="4"/>
      <c r="F37" s="3"/>
      <c r="G37" s="3"/>
      <c r="H37" s="3"/>
      <c r="I37" s="3"/>
    </row>
    <row r="38" spans="1:9" ht="15.75" x14ac:dyDescent="0.25">
      <c r="B38" s="3"/>
      <c r="C38" s="3"/>
      <c r="D38" s="4" t="s">
        <v>39</v>
      </c>
      <c r="E38" s="4"/>
      <c r="F38" s="3"/>
      <c r="G38" s="3"/>
      <c r="H38" s="3"/>
      <c r="I38" s="3"/>
    </row>
    <row r="39" spans="1:9" ht="15.75" x14ac:dyDescent="0.25">
      <c r="B39" s="3"/>
      <c r="C39" s="3"/>
      <c r="D39" s="4" t="s">
        <v>40</v>
      </c>
      <c r="E39" s="4"/>
      <c r="F39" s="3"/>
      <c r="G39" s="3"/>
      <c r="H39" s="3"/>
      <c r="I39" s="3"/>
    </row>
    <row r="40" spans="1:9" ht="15.75" x14ac:dyDescent="0.25">
      <c r="B40" s="3"/>
      <c r="C40" s="3"/>
      <c r="D40" s="4" t="s">
        <v>41</v>
      </c>
      <c r="E40" s="4"/>
      <c r="F40" s="3"/>
      <c r="G40" s="3"/>
      <c r="H40" s="3"/>
      <c r="I40" s="3"/>
    </row>
    <row r="41" spans="1:9" ht="15.75" x14ac:dyDescent="0.25">
      <c r="B41" s="3"/>
      <c r="C41" s="3"/>
      <c r="D41" s="4" t="s">
        <v>51</v>
      </c>
      <c r="E41" s="4"/>
      <c r="F41" s="3"/>
      <c r="G41" s="3"/>
      <c r="H41" s="3"/>
      <c r="I41" s="3"/>
    </row>
    <row r="42" spans="1:9" ht="15.75" x14ac:dyDescent="0.25">
      <c r="D42" s="4" t="s">
        <v>52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9"/>
  <sheetViews>
    <sheetView tabSelected="1" zoomScaleNormal="100" workbookViewId="0">
      <selection activeCell="Q12" sqref="Q12"/>
    </sheetView>
  </sheetViews>
  <sheetFormatPr defaultRowHeight="15" x14ac:dyDescent="0.25"/>
  <cols>
    <col min="1" max="1" width="18" customWidth="1"/>
    <col min="2" max="17" width="6.5703125" customWidth="1"/>
  </cols>
  <sheetData>
    <row r="1" spans="1:21" ht="21" customHeight="1" x14ac:dyDescent="0.25">
      <c r="A1" s="45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</row>
    <row r="2" spans="1:21" ht="18.75" customHeight="1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21" ht="17.25" customHeight="1" x14ac:dyDescent="0.25">
      <c r="A3" s="24" t="s">
        <v>0</v>
      </c>
      <c r="B3" s="42" t="s">
        <v>2</v>
      </c>
      <c r="C3" s="43"/>
      <c r="D3" s="44"/>
      <c r="E3" s="51" t="s">
        <v>1</v>
      </c>
      <c r="F3" s="52"/>
      <c r="G3" s="52"/>
      <c r="H3" s="53" t="s">
        <v>10</v>
      </c>
      <c r="I3" s="54"/>
      <c r="J3" s="54"/>
      <c r="K3" s="54"/>
      <c r="L3" s="55" t="s">
        <v>9</v>
      </c>
      <c r="M3" s="56"/>
      <c r="N3" s="56"/>
      <c r="O3" s="25"/>
      <c r="P3" s="26" t="s">
        <v>5</v>
      </c>
      <c r="Q3" s="27" t="s">
        <v>11</v>
      </c>
    </row>
    <row r="4" spans="1:21" ht="17.25" customHeight="1" x14ac:dyDescent="0.25">
      <c r="A4" s="28"/>
      <c r="B4" s="29">
        <v>1</v>
      </c>
      <c r="C4" s="29">
        <v>2</v>
      </c>
      <c r="D4" s="29" t="s">
        <v>4</v>
      </c>
      <c r="E4" s="29">
        <v>1</v>
      </c>
      <c r="F4" s="29">
        <v>2</v>
      </c>
      <c r="G4" s="29" t="s">
        <v>4</v>
      </c>
      <c r="H4" s="29">
        <v>1</v>
      </c>
      <c r="I4" s="29">
        <v>2</v>
      </c>
      <c r="J4" s="29">
        <v>3</v>
      </c>
      <c r="K4" s="29" t="s">
        <v>4</v>
      </c>
      <c r="L4" s="30">
        <v>1</v>
      </c>
      <c r="M4" s="30">
        <v>2</v>
      </c>
      <c r="N4" s="30" t="s">
        <v>4</v>
      </c>
      <c r="O4" s="30" t="s">
        <v>43</v>
      </c>
      <c r="P4" s="27" t="s">
        <v>3</v>
      </c>
      <c r="Q4" s="31"/>
    </row>
    <row r="5" spans="1:21" ht="17.25" customHeight="1" x14ac:dyDescent="0.25">
      <c r="A5" s="15" t="s">
        <v>53</v>
      </c>
      <c r="B5" s="16">
        <v>0</v>
      </c>
      <c r="C5" s="35">
        <v>0</v>
      </c>
      <c r="D5" s="17">
        <f>SUM(B5+C5)</f>
        <v>0</v>
      </c>
      <c r="E5" s="18">
        <v>10</v>
      </c>
      <c r="F5" s="22">
        <v>0</v>
      </c>
      <c r="G5" s="17">
        <f>SUM(E5:F5)</f>
        <v>10</v>
      </c>
      <c r="H5" s="18">
        <v>0</v>
      </c>
      <c r="I5" s="18">
        <v>0</v>
      </c>
      <c r="J5" s="18">
        <v>0</v>
      </c>
      <c r="K5" s="19">
        <f>SUM(H5:J5)</f>
        <v>0</v>
      </c>
      <c r="L5" s="18">
        <v>0</v>
      </c>
      <c r="M5" s="22">
        <v>0</v>
      </c>
      <c r="N5" s="17">
        <f>SUM(L5:M5)</f>
        <v>0</v>
      </c>
      <c r="O5" s="18">
        <v>0</v>
      </c>
      <c r="P5" s="20">
        <f>SUM(D5+G5+K5+N5+O5)</f>
        <v>10</v>
      </c>
      <c r="Q5" s="21"/>
    </row>
    <row r="6" spans="1:21" ht="17.25" customHeight="1" x14ac:dyDescent="0.25">
      <c r="A6" s="31" t="s">
        <v>54</v>
      </c>
      <c r="B6" s="57">
        <v>0</v>
      </c>
      <c r="C6" s="58">
        <v>0</v>
      </c>
      <c r="D6" s="59">
        <f t="shared" ref="D6:D15" si="0">SUM(B6+C6)</f>
        <v>0</v>
      </c>
      <c r="E6" s="60">
        <v>9</v>
      </c>
      <c r="F6" s="60">
        <v>10</v>
      </c>
      <c r="G6" s="59">
        <f t="shared" ref="G6:G15" si="1">SUM(E6:F6)</f>
        <v>19</v>
      </c>
      <c r="H6" s="61">
        <v>10</v>
      </c>
      <c r="I6" s="61">
        <v>10</v>
      </c>
      <c r="J6" s="60">
        <v>10</v>
      </c>
      <c r="K6" s="62">
        <f t="shared" ref="K6:K16" si="2">SUM(H6:J6)</f>
        <v>30</v>
      </c>
      <c r="L6" s="61">
        <v>0</v>
      </c>
      <c r="M6" s="60">
        <v>0</v>
      </c>
      <c r="N6" s="59">
        <f t="shared" ref="N6:N16" si="3">SUM(L6:M6)</f>
        <v>0</v>
      </c>
      <c r="O6" s="61">
        <v>0</v>
      </c>
      <c r="P6" s="63">
        <f t="shared" ref="P6:P16" si="4">SUM(D6+G6+K6+N6+O6)</f>
        <v>49</v>
      </c>
      <c r="Q6" s="64">
        <v>1</v>
      </c>
    </row>
    <row r="7" spans="1:21" ht="17.25" customHeight="1" x14ac:dyDescent="0.25">
      <c r="A7" s="31" t="s">
        <v>55</v>
      </c>
      <c r="B7" s="57">
        <v>0</v>
      </c>
      <c r="C7" s="58">
        <v>0</v>
      </c>
      <c r="D7" s="59">
        <f t="shared" si="0"/>
        <v>0</v>
      </c>
      <c r="E7" s="61">
        <v>10</v>
      </c>
      <c r="F7" s="60">
        <v>10</v>
      </c>
      <c r="G7" s="59">
        <f t="shared" si="1"/>
        <v>20</v>
      </c>
      <c r="H7" s="61">
        <v>6</v>
      </c>
      <c r="I7" s="61">
        <v>7</v>
      </c>
      <c r="J7" s="60">
        <v>6</v>
      </c>
      <c r="K7" s="62">
        <f t="shared" si="2"/>
        <v>19</v>
      </c>
      <c r="L7" s="61">
        <v>0</v>
      </c>
      <c r="M7" s="60">
        <v>0</v>
      </c>
      <c r="N7" s="59">
        <f t="shared" si="3"/>
        <v>0</v>
      </c>
      <c r="O7" s="61">
        <v>0</v>
      </c>
      <c r="P7" s="63">
        <f t="shared" si="4"/>
        <v>39</v>
      </c>
      <c r="Q7" s="65">
        <v>4</v>
      </c>
    </row>
    <row r="8" spans="1:21" ht="17.25" customHeight="1" x14ac:dyDescent="0.25">
      <c r="A8" s="15" t="s">
        <v>56</v>
      </c>
      <c r="B8" s="16">
        <v>0</v>
      </c>
      <c r="C8" s="35">
        <v>0</v>
      </c>
      <c r="D8" s="17">
        <f t="shared" si="0"/>
        <v>0</v>
      </c>
      <c r="E8" s="22">
        <v>9</v>
      </c>
      <c r="F8" s="22">
        <v>0</v>
      </c>
      <c r="G8" s="17">
        <f t="shared" si="1"/>
        <v>9</v>
      </c>
      <c r="H8" s="18">
        <v>0</v>
      </c>
      <c r="I8" s="18">
        <v>0</v>
      </c>
      <c r="J8" s="22">
        <v>0</v>
      </c>
      <c r="K8" s="19">
        <f t="shared" si="2"/>
        <v>0</v>
      </c>
      <c r="L8" s="18">
        <v>0</v>
      </c>
      <c r="M8" s="22">
        <v>0</v>
      </c>
      <c r="N8" s="17">
        <f t="shared" si="3"/>
        <v>0</v>
      </c>
      <c r="O8" s="18">
        <v>0</v>
      </c>
      <c r="P8" s="20">
        <f t="shared" si="4"/>
        <v>9</v>
      </c>
      <c r="Q8" s="23"/>
    </row>
    <row r="9" spans="1:21" ht="17.25" customHeight="1" x14ac:dyDescent="0.25">
      <c r="A9" s="31" t="s">
        <v>57</v>
      </c>
      <c r="B9" s="57">
        <v>0</v>
      </c>
      <c r="C9" s="58">
        <v>0</v>
      </c>
      <c r="D9" s="59">
        <f t="shared" si="0"/>
        <v>0</v>
      </c>
      <c r="E9" s="60">
        <v>8</v>
      </c>
      <c r="F9" s="60">
        <v>8</v>
      </c>
      <c r="G9" s="59">
        <f t="shared" si="1"/>
        <v>16</v>
      </c>
      <c r="H9" s="61">
        <v>7</v>
      </c>
      <c r="I9" s="61">
        <v>9</v>
      </c>
      <c r="J9" s="60">
        <v>8</v>
      </c>
      <c r="K9" s="62">
        <f t="shared" si="2"/>
        <v>24</v>
      </c>
      <c r="L9" s="61">
        <v>6</v>
      </c>
      <c r="M9" s="60">
        <v>9</v>
      </c>
      <c r="N9" s="59">
        <f t="shared" si="3"/>
        <v>15</v>
      </c>
      <c r="O9" s="61">
        <v>2</v>
      </c>
      <c r="P9" s="63">
        <f t="shared" si="4"/>
        <v>57</v>
      </c>
      <c r="Q9" s="65">
        <v>1</v>
      </c>
    </row>
    <row r="10" spans="1:21" ht="17.25" customHeight="1" x14ac:dyDescent="0.25">
      <c r="A10" s="31" t="s">
        <v>58</v>
      </c>
      <c r="B10" s="57">
        <v>0</v>
      </c>
      <c r="C10" s="58">
        <v>0</v>
      </c>
      <c r="D10" s="59">
        <f t="shared" si="0"/>
        <v>0</v>
      </c>
      <c r="E10" s="60">
        <v>7</v>
      </c>
      <c r="F10" s="60">
        <v>5</v>
      </c>
      <c r="G10" s="59">
        <f t="shared" si="1"/>
        <v>12</v>
      </c>
      <c r="H10" s="61">
        <v>8</v>
      </c>
      <c r="I10" s="61">
        <v>5</v>
      </c>
      <c r="J10" s="60">
        <v>7</v>
      </c>
      <c r="K10" s="62">
        <f t="shared" si="2"/>
        <v>20</v>
      </c>
      <c r="L10" s="61">
        <v>3</v>
      </c>
      <c r="M10" s="60">
        <v>5</v>
      </c>
      <c r="N10" s="59">
        <f t="shared" si="3"/>
        <v>8</v>
      </c>
      <c r="O10" s="61">
        <v>2</v>
      </c>
      <c r="P10" s="63">
        <f t="shared" si="4"/>
        <v>42</v>
      </c>
      <c r="Q10" s="65">
        <v>3</v>
      </c>
    </row>
    <row r="11" spans="1:21" ht="17.25" customHeight="1" x14ac:dyDescent="0.25">
      <c r="A11" s="15" t="s">
        <v>61</v>
      </c>
      <c r="B11" s="16">
        <v>0</v>
      </c>
      <c r="C11" s="35">
        <v>0</v>
      </c>
      <c r="D11" s="17">
        <f t="shared" si="0"/>
        <v>0</v>
      </c>
      <c r="E11" s="18">
        <v>0</v>
      </c>
      <c r="F11" s="22">
        <v>0</v>
      </c>
      <c r="G11" s="17">
        <f t="shared" si="1"/>
        <v>0</v>
      </c>
      <c r="H11" s="18">
        <v>9</v>
      </c>
      <c r="I11" s="18">
        <v>8</v>
      </c>
      <c r="J11" s="22">
        <v>9</v>
      </c>
      <c r="K11" s="19">
        <f t="shared" si="2"/>
        <v>26</v>
      </c>
      <c r="L11" s="18">
        <v>9</v>
      </c>
      <c r="M11" s="22">
        <v>0</v>
      </c>
      <c r="N11" s="17">
        <f t="shared" si="3"/>
        <v>9</v>
      </c>
      <c r="O11" s="18">
        <v>0</v>
      </c>
      <c r="P11" s="20">
        <f t="shared" si="4"/>
        <v>35</v>
      </c>
      <c r="Q11" s="23"/>
    </row>
    <row r="12" spans="1:21" ht="17.25" customHeight="1" x14ac:dyDescent="0.25">
      <c r="A12" s="31" t="s">
        <v>62</v>
      </c>
      <c r="B12" s="57">
        <v>0</v>
      </c>
      <c r="C12" s="58">
        <v>0</v>
      </c>
      <c r="D12" s="59">
        <f t="shared" si="0"/>
        <v>0</v>
      </c>
      <c r="E12" s="61">
        <v>0</v>
      </c>
      <c r="F12" s="60">
        <v>7</v>
      </c>
      <c r="G12" s="59">
        <f t="shared" si="1"/>
        <v>7</v>
      </c>
      <c r="H12" s="61">
        <v>5</v>
      </c>
      <c r="I12" s="61">
        <v>3</v>
      </c>
      <c r="J12" s="60">
        <v>0</v>
      </c>
      <c r="K12" s="62">
        <f t="shared" si="2"/>
        <v>8</v>
      </c>
      <c r="L12" s="61">
        <v>7</v>
      </c>
      <c r="M12" s="60">
        <v>8</v>
      </c>
      <c r="N12" s="59">
        <f t="shared" si="3"/>
        <v>15</v>
      </c>
      <c r="O12" s="61">
        <v>0</v>
      </c>
      <c r="P12" s="63">
        <f t="shared" si="4"/>
        <v>30</v>
      </c>
      <c r="Q12" s="65">
        <v>6</v>
      </c>
      <c r="U12" t="s">
        <v>67</v>
      </c>
    </row>
    <row r="13" spans="1:21" ht="17.25" customHeight="1" x14ac:dyDescent="0.25">
      <c r="A13" s="31" t="s">
        <v>63</v>
      </c>
      <c r="B13" s="57">
        <v>0</v>
      </c>
      <c r="C13" s="58">
        <v>0</v>
      </c>
      <c r="D13" s="59">
        <f t="shared" si="0"/>
        <v>0</v>
      </c>
      <c r="E13" s="61">
        <v>0</v>
      </c>
      <c r="F13" s="60">
        <v>0</v>
      </c>
      <c r="G13" s="59">
        <f t="shared" si="1"/>
        <v>0</v>
      </c>
      <c r="H13" s="61">
        <v>4</v>
      </c>
      <c r="I13" s="61">
        <v>4</v>
      </c>
      <c r="J13" s="60">
        <v>5</v>
      </c>
      <c r="K13" s="62">
        <f t="shared" si="2"/>
        <v>13</v>
      </c>
      <c r="L13" s="61">
        <v>10</v>
      </c>
      <c r="M13" s="60">
        <v>10</v>
      </c>
      <c r="N13" s="59">
        <f t="shared" si="3"/>
        <v>20</v>
      </c>
      <c r="O13" s="61">
        <v>0</v>
      </c>
      <c r="P13" s="63">
        <f t="shared" si="4"/>
        <v>33</v>
      </c>
      <c r="Q13" s="65">
        <v>5</v>
      </c>
    </row>
    <row r="14" spans="1:21" ht="17.25" customHeight="1" x14ac:dyDescent="0.25">
      <c r="A14" s="15" t="s">
        <v>64</v>
      </c>
      <c r="B14" s="16">
        <v>0</v>
      </c>
      <c r="C14" s="35">
        <v>0</v>
      </c>
      <c r="D14" s="17">
        <f t="shared" si="0"/>
        <v>0</v>
      </c>
      <c r="E14" s="18">
        <v>0</v>
      </c>
      <c r="F14" s="22">
        <v>6</v>
      </c>
      <c r="G14" s="17">
        <f t="shared" si="1"/>
        <v>6</v>
      </c>
      <c r="H14" s="18">
        <v>0</v>
      </c>
      <c r="I14" s="18">
        <v>6</v>
      </c>
      <c r="J14" s="22">
        <v>4</v>
      </c>
      <c r="K14" s="19">
        <f t="shared" si="2"/>
        <v>10</v>
      </c>
      <c r="L14" s="18">
        <v>5</v>
      </c>
      <c r="M14" s="22">
        <v>0</v>
      </c>
      <c r="N14" s="17">
        <f t="shared" si="3"/>
        <v>5</v>
      </c>
      <c r="O14" s="18">
        <v>0</v>
      </c>
      <c r="P14" s="20">
        <f t="shared" si="4"/>
        <v>21</v>
      </c>
      <c r="Q14" s="23"/>
      <c r="R14" s="1"/>
    </row>
    <row r="15" spans="1:21" ht="17.25" customHeight="1" x14ac:dyDescent="0.25">
      <c r="A15" s="31" t="s">
        <v>65</v>
      </c>
      <c r="B15" s="57">
        <v>0</v>
      </c>
      <c r="C15" s="58">
        <v>0</v>
      </c>
      <c r="D15" s="59">
        <f t="shared" si="0"/>
        <v>0</v>
      </c>
      <c r="E15" s="61">
        <v>0</v>
      </c>
      <c r="F15" s="60">
        <v>9</v>
      </c>
      <c r="G15" s="59">
        <f t="shared" si="1"/>
        <v>9</v>
      </c>
      <c r="H15" s="61">
        <v>10</v>
      </c>
      <c r="I15" s="61">
        <v>10</v>
      </c>
      <c r="J15" s="60">
        <v>10</v>
      </c>
      <c r="K15" s="62">
        <f t="shared" si="2"/>
        <v>30</v>
      </c>
      <c r="L15" s="61">
        <v>8</v>
      </c>
      <c r="M15" s="60">
        <v>7</v>
      </c>
      <c r="N15" s="59">
        <f t="shared" si="3"/>
        <v>15</v>
      </c>
      <c r="O15" s="61">
        <v>1</v>
      </c>
      <c r="P15" s="63">
        <f t="shared" si="4"/>
        <v>55</v>
      </c>
      <c r="Q15" s="65">
        <v>2</v>
      </c>
    </row>
    <row r="16" spans="1:21" ht="17.25" customHeight="1" x14ac:dyDescent="0.25">
      <c r="A16" s="36" t="s">
        <v>66</v>
      </c>
      <c r="B16" s="37">
        <v>0</v>
      </c>
      <c r="C16" s="37">
        <v>0</v>
      </c>
      <c r="D16" s="38">
        <v>0</v>
      </c>
      <c r="E16" s="39">
        <v>0</v>
      </c>
      <c r="F16" s="39">
        <v>0</v>
      </c>
      <c r="G16" s="38">
        <v>0</v>
      </c>
      <c r="H16" s="40">
        <v>0</v>
      </c>
      <c r="I16" s="40">
        <v>0</v>
      </c>
      <c r="J16" s="40">
        <v>0</v>
      </c>
      <c r="K16" s="40">
        <f t="shared" si="2"/>
        <v>0</v>
      </c>
      <c r="L16" s="39">
        <v>4</v>
      </c>
      <c r="M16" s="40">
        <v>6</v>
      </c>
      <c r="N16" s="38">
        <f t="shared" si="3"/>
        <v>10</v>
      </c>
      <c r="O16" s="18">
        <v>0</v>
      </c>
      <c r="P16" s="20">
        <f t="shared" si="4"/>
        <v>10</v>
      </c>
      <c r="Q16" s="41"/>
    </row>
    <row r="17" spans="1:18" ht="15.75" x14ac:dyDescent="0.25">
      <c r="A17" s="32" t="s">
        <v>6</v>
      </c>
      <c r="B17" s="33" t="s">
        <v>12</v>
      </c>
      <c r="C17" s="33"/>
      <c r="D17" s="32"/>
      <c r="E17" s="32"/>
      <c r="F17" s="32"/>
      <c r="G17" s="32"/>
      <c r="H17" s="3"/>
      <c r="I17" s="3"/>
      <c r="J17" s="3"/>
      <c r="K17" s="32" t="s">
        <v>13</v>
      </c>
      <c r="L17" s="32"/>
      <c r="M17" s="3"/>
      <c r="N17" s="3"/>
      <c r="O17" s="3"/>
      <c r="P17" s="3"/>
      <c r="Q17" s="3"/>
      <c r="R17" s="3"/>
    </row>
    <row r="18" spans="1:18" ht="15.75" x14ac:dyDescent="0.25">
      <c r="A18" s="3"/>
      <c r="B18" s="34" t="s">
        <v>18</v>
      </c>
      <c r="C18" s="34"/>
      <c r="D18" s="3"/>
      <c r="E18" s="3"/>
      <c r="F18" s="3"/>
      <c r="G18" s="3"/>
      <c r="H18" s="3"/>
      <c r="I18" s="3"/>
      <c r="J18" s="3"/>
      <c r="K18" s="3" t="s">
        <v>22</v>
      </c>
      <c r="L18" s="3"/>
      <c r="M18" s="3"/>
      <c r="N18" s="3"/>
      <c r="O18" s="3"/>
      <c r="P18" s="3"/>
      <c r="Q18" s="3"/>
      <c r="R18" s="3"/>
    </row>
    <row r="19" spans="1:18" ht="15.75" x14ac:dyDescent="0.25">
      <c r="A19" s="3"/>
      <c r="B19" s="34" t="s">
        <v>19</v>
      </c>
      <c r="C19" s="34"/>
      <c r="D19" s="3"/>
      <c r="E19" s="3"/>
      <c r="F19" s="3"/>
      <c r="G19" s="3"/>
      <c r="H19" s="3"/>
      <c r="I19" s="3"/>
      <c r="J19" s="3"/>
      <c r="K19" s="3" t="s">
        <v>23</v>
      </c>
      <c r="L19" s="3"/>
      <c r="M19" s="3"/>
      <c r="N19" s="3"/>
      <c r="O19" s="3"/>
      <c r="P19" s="3"/>
      <c r="Q19" s="3"/>
      <c r="R19" s="3"/>
    </row>
    <row r="20" spans="1:18" ht="15.75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75" x14ac:dyDescent="0.25">
      <c r="A21" s="3"/>
      <c r="B21" s="32" t="s">
        <v>14</v>
      </c>
      <c r="C21" s="32"/>
      <c r="D21" s="32"/>
      <c r="E21" s="32"/>
      <c r="F21" s="32"/>
      <c r="G21" s="32"/>
      <c r="H21" s="3"/>
      <c r="I21" s="3"/>
      <c r="J21" s="3"/>
      <c r="K21" s="32" t="s">
        <v>15</v>
      </c>
      <c r="L21" s="32"/>
      <c r="M21" s="32"/>
      <c r="N21" s="3"/>
      <c r="O21" s="3"/>
      <c r="P21" s="3"/>
      <c r="Q21" s="3"/>
      <c r="R21" s="3"/>
    </row>
    <row r="22" spans="1:18" ht="15.75" x14ac:dyDescent="0.25">
      <c r="A22" s="3"/>
      <c r="B22" s="34" t="s">
        <v>20</v>
      </c>
      <c r="C22" s="3"/>
      <c r="D22" s="3"/>
      <c r="E22" s="3"/>
      <c r="F22" s="3"/>
      <c r="G22" s="3"/>
      <c r="H22" s="3"/>
      <c r="I22" s="3"/>
      <c r="J22" s="3"/>
      <c r="K22" s="3" t="s">
        <v>16</v>
      </c>
      <c r="L22" s="3"/>
      <c r="M22" s="3"/>
      <c r="N22" s="3"/>
      <c r="O22" s="3"/>
      <c r="P22" s="3"/>
      <c r="Q22" s="3"/>
      <c r="R22" s="3"/>
    </row>
    <row r="23" spans="1:18" ht="15.75" x14ac:dyDescent="0.25">
      <c r="A23" s="3"/>
      <c r="B23" s="34" t="s">
        <v>21</v>
      </c>
      <c r="C23" s="3"/>
      <c r="D23" s="3"/>
      <c r="E23" s="3"/>
      <c r="F23" s="3"/>
      <c r="G23" s="3"/>
      <c r="H23" s="3"/>
      <c r="I23" s="3"/>
      <c r="J23" s="3"/>
      <c r="K23" s="3" t="s">
        <v>17</v>
      </c>
      <c r="L23" s="3"/>
      <c r="M23" s="3"/>
      <c r="N23" s="3"/>
      <c r="O23" s="3"/>
      <c r="P23" s="3"/>
      <c r="Q23" s="3"/>
      <c r="R23" s="3"/>
    </row>
    <row r="24" spans="1:18" ht="15.75" x14ac:dyDescent="0.25">
      <c r="A24" s="3"/>
      <c r="B24" s="34" t="s">
        <v>59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.75" x14ac:dyDescent="0.25">
      <c r="A25" s="3"/>
      <c r="B25" s="3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75" x14ac:dyDescent="0.25">
      <c r="A26" s="3"/>
      <c r="B26" s="32" t="s">
        <v>24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"/>
      <c r="O26" s="3"/>
      <c r="P26" s="3"/>
      <c r="Q26" s="3"/>
      <c r="R26" s="3"/>
    </row>
    <row r="27" spans="1:18" ht="15.75" x14ac:dyDescent="0.25">
      <c r="A27" s="3"/>
      <c r="B27" s="3" t="s">
        <v>25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75" x14ac:dyDescent="0.25">
      <c r="A28" s="3"/>
      <c r="B28" s="3" t="s">
        <v>26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75" x14ac:dyDescent="0.25">
      <c r="A29" s="3"/>
      <c r="B29" s="3" t="s">
        <v>27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mergeCells count="5">
    <mergeCell ref="B3:D3"/>
    <mergeCell ref="A1:Q2"/>
    <mergeCell ref="E3:G3"/>
    <mergeCell ref="H3:K3"/>
    <mergeCell ref="L3:N3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Säännöt</vt:lpstr>
      <vt:lpstr>TT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 &amp; Timppa</dc:creator>
  <cp:lastModifiedBy>Omistaja</cp:lastModifiedBy>
  <cp:lastPrinted>2020-06-16T10:37:18Z</cp:lastPrinted>
  <dcterms:created xsi:type="dcterms:W3CDTF">2018-12-26T13:05:10Z</dcterms:created>
  <dcterms:modified xsi:type="dcterms:W3CDTF">2020-10-04T15:51:56Z</dcterms:modified>
</cp:coreProperties>
</file>